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38400" windowHeight="21080" tabRatio="500"/>
  </bookViews>
  <sheets>
    <sheet name="RESULTS" sheetId="1" r:id="rId1"/>
    <sheet name="avg_LIFG_ROI" sheetId="3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8" i="3" l="1"/>
  <c r="B38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23" i="3"/>
  <c r="I7" i="3"/>
  <c r="H7" i="3"/>
</calcChain>
</file>

<file path=xl/sharedStrings.xml><?xml version="1.0" encoding="utf-8"?>
<sst xmlns="http://schemas.openxmlformats.org/spreadsheetml/2006/main" count="179" uniqueCount="113">
  <si>
    <t>SL Map 1</t>
  </si>
  <si>
    <t>SL Map 2</t>
  </si>
  <si>
    <t>dom~delayed_context</t>
  </si>
  <si>
    <t>dom~prior_context</t>
  </si>
  <si>
    <t>Paired t-test across subjects</t>
  </si>
  <si>
    <t>extent</t>
  </si>
  <si>
    <t>result</t>
  </si>
  <si>
    <t>Cluster location (peak SL center/Center SL center)</t>
  </si>
  <si>
    <t>(dom~delayed) &gt; (dom~prior)</t>
  </si>
  <si>
    <t>Result #1: (dom~delayed context sub) vs. (dom~prior context sub)</t>
  </si>
  <si>
    <t>Are MVPs for delayed context subs more similar to their doms than prior context subs are to their doms?</t>
  </si>
  <si>
    <t>Result #2: (dom~sub) ~ meaning dominance</t>
  </si>
  <si>
    <t>Does the dominance rating of the dom predict the similarity between patterns evoked by the dominant and subordinate meaning?</t>
  </si>
  <si>
    <t>dom~sub</t>
  </si>
  <si>
    <t>Parametric regressor</t>
  </si>
  <si>
    <t>m1 (meaning dominance score for dom)</t>
  </si>
  <si>
    <t>Single-samples t-test across subjects</t>
  </si>
  <si>
    <t>whole-brain analysis to find reliable SL clusters where beta value for m1 is reliably different from  0</t>
  </si>
  <si>
    <t>left cerebellum</t>
  </si>
  <si>
    <t>m1 positively predicts dom~sub similarity</t>
  </si>
  <si>
    <t>2b: Separating by context type (m1~(dom~prior) and (m1~(dom~delayed))</t>
  </si>
  <si>
    <t>m1 &amp; delayed context items</t>
  </si>
  <si>
    <t>left middle temporal gyrus</t>
  </si>
  <si>
    <t>right insula</t>
  </si>
  <si>
    <t>left precuneus</t>
  </si>
  <si>
    <t>left inferior temporal gyrus</t>
  </si>
  <si>
    <t>m1 &amp;prior context items</t>
  </si>
  <si>
    <t>left medial frontal gyrus</t>
  </si>
  <si>
    <t>m1 positively predicts dom~sub_priorcontext similarity</t>
  </si>
  <si>
    <t>m1 positively predicts dom~sub_delayedcontext similarity</t>
  </si>
  <si>
    <t>2c: Comparing m1 as a predictor for delayed context versus prior context</t>
  </si>
  <si>
    <t>m1~(dom~delayed_context)</t>
  </si>
  <si>
    <t>m1~(dom~prior_context)</t>
  </si>
  <si>
    <t>left angular gyrus</t>
  </si>
  <si>
    <t>right temporal pole</t>
  </si>
  <si>
    <t>left anterior cingulate</t>
  </si>
  <si>
    <t>left precentral gyrus</t>
  </si>
  <si>
    <t>right caudate nucleus</t>
  </si>
  <si>
    <t>m1: (dom~delayedcontext) &gt; (dom~priorcontext)</t>
  </si>
  <si>
    <t>m1: (dom~priorcontext) &gt; (dom~delayedcontext)</t>
  </si>
  <si>
    <t>right cerebellum</t>
  </si>
  <si>
    <t>right parahippocampal gyrus</t>
  </si>
  <si>
    <t xml:space="preserve">Selection criteria for sentence diffs voxels: </t>
  </si>
  <si>
    <t>sentence diffs:</t>
  </si>
  <si>
    <t>Does the difference in LIFG response (for the subordinate sentence versus the dominance sentence), predict the similarity between patterns evoked by the dominant and subordinate meaning?</t>
  </si>
  <si>
    <t>Note: patterns measured during word reading; BOLD measured during sentence reading</t>
  </si>
  <si>
    <t>Result #3: (dom~sub) ~ sentence diffs</t>
  </si>
  <si>
    <t>3a: Collapsing across context type (i.e., dom~sub regardless of prior or delayed context)</t>
  </si>
  <si>
    <t>2a: Collapsing across context type (i.e., m1~(dom~sub) regardless of prior or delayed context)</t>
  </si>
  <si>
    <t>sentsdiffs: (sub BOLD - dom BOLD)</t>
  </si>
  <si>
    <t>sentsdiffs &amp; delayed context items</t>
  </si>
  <si>
    <t>sentsdiffs &amp; prior context items</t>
  </si>
  <si>
    <t>sentsdiffs~(dom~delayed_context)</t>
  </si>
  <si>
    <t>sentsdiffs~(dom~prior_context)</t>
  </si>
  <si>
    <t>SL (i.e., searchlight) Map 1</t>
  </si>
  <si>
    <t>group-level results, corrected for multiple comparisons (uncorr alpha: p=.005; corr alpha: p=.05; minimum searhclight cluster extent = 18 voxels)</t>
  </si>
  <si>
    <t>whole-brain analysis to find SL clusters that show diffs between Map1 and Map2</t>
  </si>
  <si>
    <t>whole-brain analysis to find SL clusters where beta value for m1 is reliably different from  0</t>
  </si>
  <si>
    <t>(sub sentence BOLD - dom sentence BOLD), for each item, averaged across included (subject-specific) LIFG voxels</t>
  </si>
  <si>
    <t>NOTHING</t>
  </si>
  <si>
    <t xml:space="preserve">anatomically constrained to LIFG; functionally constrained to voxels with top 100 t-stats for Stroop Localizer Incongruent &gt; Neutral contrast </t>
  </si>
  <si>
    <t>right inferior temporal gyrus</t>
  </si>
  <si>
    <t>left middle occipital gyrus</t>
  </si>
  <si>
    <t>sentsdiffs positively predicts dom~delayed similarity</t>
  </si>
  <si>
    <t>sentsdiffs negatively predicts dom~delayed similarity</t>
  </si>
  <si>
    <t>** ??</t>
  </si>
  <si>
    <t>left inferior frontal gyrus</t>
  </si>
  <si>
    <t>more LIFG conflict for sub = more similar patterns?</t>
  </si>
  <si>
    <t>sentsdiffs: (dom~delayedcontext) &gt; (dom~priorcontext)</t>
  </si>
  <si>
    <t>right insula/right inferior frontal gyrus</t>
  </si>
  <si>
    <t>left inferior frontal gyrus/left insula</t>
  </si>
  <si>
    <t>** effects driven by mean voxel response rather than mulit-voxel pattern similarity?</t>
  </si>
  <si>
    <t>subordinate</t>
  </si>
  <si>
    <t>s1</t>
  </si>
  <si>
    <t>s2</t>
  </si>
  <si>
    <t>delsub</t>
  </si>
  <si>
    <t>deldom</t>
  </si>
  <si>
    <t>prisub</t>
  </si>
  <si>
    <t>pridom</t>
  </si>
  <si>
    <t>s4</t>
  </si>
  <si>
    <t>s5</t>
  </si>
  <si>
    <t>s6</t>
  </si>
  <si>
    <t>s8</t>
  </si>
  <si>
    <t>s10</t>
  </si>
  <si>
    <t>s11</t>
  </si>
  <si>
    <t>s12</t>
  </si>
  <si>
    <t>s13</t>
  </si>
  <si>
    <t>s14</t>
  </si>
  <si>
    <t>s15</t>
  </si>
  <si>
    <t>s16</t>
  </si>
  <si>
    <t>std error</t>
  </si>
  <si>
    <t>No other comparisons significant</t>
  </si>
  <si>
    <t>sub_delayed</t>
  </si>
  <si>
    <t>dom_delayed</t>
  </si>
  <si>
    <t>sub_prior</t>
  </si>
  <si>
    <t>dom_prior</t>
  </si>
  <si>
    <t xml:space="preserve">s9 </t>
  </si>
  <si>
    <t>del_sub-dom</t>
  </si>
  <si>
    <t>pri_sub-dom</t>
  </si>
  <si>
    <t>delayed (sub-dom)</t>
  </si>
  <si>
    <t>prior (sub-dom)</t>
  </si>
  <si>
    <t>Mean subordinate searchlight beta value, minus mean dominant searchlight beta value, separated by context type</t>
  </si>
  <si>
    <t>In single samples t-test vs 0, neither is signifcant</t>
  </si>
  <si>
    <t>In paired t-test, sub_delayed &gt; sub_prior (t(13)= 2.38, p = .03)</t>
  </si>
  <si>
    <t>3b: Separating by context type (sentsdiffs~(dom~prior) and (sentsdiffs~(dom~delayed))</t>
  </si>
  <si>
    <t>3c: Comparing sentsdiffs as a predictor for delayed context versus prior context</t>
  </si>
  <si>
    <t>Mean searchlight beta value, across items and subjects, for searchlight centers in anatomical LIFG ROI</t>
  </si>
  <si>
    <t xml:space="preserve">Note: these SL clusters are also significant when the MVP is averaged across and the mean values are compared (see right column in gray &gt;&gt;) </t>
  </si>
  <si>
    <t>&lt;&lt; m1 NEGATIVELY predicts this cluster when using mean SL values rather than patterns</t>
  </si>
  <si>
    <t>&lt;&lt; also significant using mean SL values rather than SL patterns</t>
  </si>
  <si>
    <t>&lt;&lt; sentsdiffs POSITIVELY predicts this cluster when using mean SL values rather than patterns</t>
  </si>
  <si>
    <t>LIFG conflict during sentence reading predicts dom~delayed similarity more than it predicts dom~prior similarity?</t>
  </si>
  <si>
    <t>Results for each condition in LIFG, calculated by averaging beta values in searchlights, instead of correlating beta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</si>
</sst>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u/>
      <sz val="12"/>
      <color theme="1"/>
      <name val="Calibri"/>
      <scheme val="minor"/>
    </font>
    <font>
      <u/>
      <sz val="12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i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0" fillId="5" borderId="0" xfId="0" applyFill="1"/>
    <xf numFmtId="0" fontId="2" fillId="5" borderId="0" xfId="0" applyFont="1" applyFill="1"/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wrapText="1"/>
    </xf>
    <xf numFmtId="0" fontId="2" fillId="7" borderId="0" xfId="0" applyFont="1" applyFill="1"/>
    <xf numFmtId="0" fontId="0" fillId="7" borderId="0" xfId="0" applyFill="1"/>
    <xf numFmtId="0" fontId="2" fillId="8" borderId="0" xfId="0" applyFont="1" applyFill="1"/>
    <xf numFmtId="0" fontId="0" fillId="8" borderId="0" xfId="0" applyFill="1"/>
    <xf numFmtId="0" fontId="0" fillId="0" borderId="0" xfId="0" applyFill="1"/>
    <xf numFmtId="0" fontId="5" fillId="7" borderId="0" xfId="0" applyFont="1" applyFill="1"/>
    <xf numFmtId="0" fontId="6" fillId="7" borderId="0" xfId="0" applyFont="1" applyFill="1"/>
    <xf numFmtId="0" fontId="5" fillId="8" borderId="0" xfId="0" applyFont="1" applyFill="1"/>
    <xf numFmtId="0" fontId="6" fillId="8" borderId="0" xfId="0" applyFont="1" applyFill="1"/>
    <xf numFmtId="0" fontId="5" fillId="6" borderId="0" xfId="0" applyFont="1" applyFill="1"/>
    <xf numFmtId="0" fontId="6" fillId="6" borderId="0" xfId="0" applyFont="1" applyFill="1"/>
    <xf numFmtId="0" fontId="5" fillId="3" borderId="0" xfId="0" applyFont="1" applyFill="1"/>
    <xf numFmtId="0" fontId="6" fillId="3" borderId="0" xfId="0" applyFont="1" applyFill="1"/>
    <xf numFmtId="0" fontId="5" fillId="5" borderId="0" xfId="0" applyFont="1" applyFill="1"/>
    <xf numFmtId="0" fontId="6" fillId="5" borderId="0" xfId="0" applyFont="1" applyFill="1"/>
    <xf numFmtId="0" fontId="5" fillId="4" borderId="0" xfId="0" applyFont="1" applyFill="1"/>
    <xf numFmtId="0" fontId="6" fillId="4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2" fillId="6" borderId="1" xfId="0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2" fillId="7" borderId="1" xfId="0" applyFont="1" applyFill="1" applyBorder="1"/>
    <xf numFmtId="0" fontId="2" fillId="7" borderId="1" xfId="0" applyFon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2" fillId="8" borderId="1" xfId="0" applyFont="1" applyFill="1" applyBorder="1"/>
    <xf numFmtId="0" fontId="2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0" borderId="0" xfId="0" applyAlignment="1"/>
    <xf numFmtId="0" fontId="1" fillId="8" borderId="0" xfId="0" applyFont="1" applyFill="1"/>
    <xf numFmtId="0" fontId="1" fillId="7" borderId="0" xfId="0" applyFont="1" applyFill="1"/>
    <xf numFmtId="0" fontId="1" fillId="2" borderId="0" xfId="0" applyFont="1" applyFill="1"/>
    <xf numFmtId="0" fontId="0" fillId="9" borderId="0" xfId="0" applyFill="1"/>
    <xf numFmtId="0" fontId="7" fillId="9" borderId="0" xfId="0" applyFont="1" applyFill="1"/>
    <xf numFmtId="0" fontId="9" fillId="9" borderId="0" xfId="0" applyFont="1" applyFill="1" applyAlignment="1">
      <alignment vertical="top"/>
    </xf>
    <xf numFmtId="0" fontId="9" fillId="9" borderId="0" xfId="0" applyFont="1" applyFill="1"/>
    <xf numFmtId="0" fontId="8" fillId="9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7" borderId="2" xfId="0" applyFont="1" applyFill="1" applyBorder="1" applyAlignment="1"/>
    <xf numFmtId="0" fontId="2" fillId="7" borderId="4" xfId="0" applyFont="1" applyFill="1" applyBorder="1" applyAlignment="1"/>
    <xf numFmtId="0" fontId="2" fillId="7" borderId="3" xfId="0" applyFont="1" applyFill="1" applyBorder="1" applyAlignment="1"/>
    <xf numFmtId="0" fontId="2" fillId="8" borderId="2" xfId="0" applyFont="1" applyFill="1" applyBorder="1" applyAlignment="1"/>
    <xf numFmtId="0" fontId="2" fillId="8" borderId="4" xfId="0" applyFont="1" applyFill="1" applyBorder="1" applyAlignment="1"/>
    <xf numFmtId="0" fontId="2" fillId="8" borderId="3" xfId="0" applyFont="1" applyFill="1" applyBorder="1" applyAlignment="1"/>
    <xf numFmtId="0" fontId="2" fillId="5" borderId="2" xfId="0" applyFont="1" applyFill="1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5" borderId="2" xfId="0" applyFill="1" applyBorder="1" applyAlignment="1"/>
    <xf numFmtId="0" fontId="2" fillId="6" borderId="0" xfId="0" applyFont="1" applyFill="1" applyAlignment="1">
      <alignment wrapText="1"/>
    </xf>
    <xf numFmtId="0" fontId="0" fillId="6" borderId="0" xfId="0" applyFill="1" applyAlignment="1"/>
    <xf numFmtId="0" fontId="2" fillId="3" borderId="2" xfId="0" applyFont="1" applyFill="1" applyBorder="1" applyAlignment="1"/>
    <xf numFmtId="0" fontId="2" fillId="3" borderId="4" xfId="0" applyFont="1" applyFill="1" applyBorder="1" applyAlignment="1"/>
    <xf numFmtId="0" fontId="2" fillId="3" borderId="3" xfId="0" applyFont="1" applyFill="1" applyBorder="1" applyAlignment="1"/>
    <xf numFmtId="0" fontId="1" fillId="5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7" borderId="0" xfId="0" applyFont="1" applyFill="1" applyAlignment="1">
      <alignment wrapText="1"/>
    </xf>
    <xf numFmtId="0" fontId="0" fillId="4" borderId="0" xfId="0" applyFill="1" applyAlignment="1"/>
    <xf numFmtId="0" fontId="0" fillId="0" borderId="0" xfId="0" applyAlignment="1"/>
    <xf numFmtId="0" fontId="0" fillId="2" borderId="0" xfId="0" applyFill="1" applyAlignment="1"/>
    <xf numFmtId="0" fontId="2" fillId="4" borderId="2" xfId="0" applyFont="1" applyFill="1" applyBorder="1" applyAlignment="1"/>
  </cellXfs>
  <cellStyles count="1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avg_LIFG_ROI!$B$3:$E$3</c:f>
                <c:numCache>
                  <c:formatCode>General</c:formatCode>
                  <c:ptCount val="4"/>
                  <c:pt idx="0">
                    <c:v>0.0393449086054084</c:v>
                  </c:pt>
                  <c:pt idx="1">
                    <c:v>0.0437077653602346</c:v>
                  </c:pt>
                  <c:pt idx="2">
                    <c:v>0.0471683469921181</c:v>
                  </c:pt>
                  <c:pt idx="3">
                    <c:v>0.0511233343958359</c:v>
                  </c:pt>
                </c:numCache>
              </c:numRef>
            </c:plus>
            <c:minus>
              <c:numRef>
                <c:f>avg_LIFG_ROI!$B$3:$E$3</c:f>
                <c:numCache>
                  <c:formatCode>General</c:formatCode>
                  <c:ptCount val="4"/>
                  <c:pt idx="0">
                    <c:v>0.0393449086054084</c:v>
                  </c:pt>
                  <c:pt idx="1">
                    <c:v>0.0437077653602346</c:v>
                  </c:pt>
                  <c:pt idx="2">
                    <c:v>0.0471683469921181</c:v>
                  </c:pt>
                  <c:pt idx="3">
                    <c:v>0.0511233343958359</c:v>
                  </c:pt>
                </c:numCache>
              </c:numRef>
            </c:minus>
          </c:errBars>
          <c:cat>
            <c:strRef>
              <c:f>avg_LIFG_ROI!$B$1:$E$1</c:f>
              <c:strCache>
                <c:ptCount val="4"/>
                <c:pt idx="0">
                  <c:v>sub_delayed</c:v>
                </c:pt>
                <c:pt idx="1">
                  <c:v>dom_delayed</c:v>
                </c:pt>
                <c:pt idx="2">
                  <c:v>sub_prior</c:v>
                </c:pt>
                <c:pt idx="3">
                  <c:v>dom_prior</c:v>
                </c:pt>
              </c:strCache>
            </c:strRef>
          </c:cat>
          <c:val>
            <c:numRef>
              <c:f>avg_LIFG_ROI!$B$2:$E$2</c:f>
              <c:numCache>
                <c:formatCode>General</c:formatCode>
                <c:ptCount val="4"/>
                <c:pt idx="0">
                  <c:v>0.193853</c:v>
                </c:pt>
                <c:pt idx="1">
                  <c:v>0.140287</c:v>
                </c:pt>
                <c:pt idx="2">
                  <c:v>0.099194</c:v>
                </c:pt>
                <c:pt idx="3">
                  <c:v>0.128639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638440"/>
        <c:axId val="2094302056"/>
      </c:barChart>
      <c:catAx>
        <c:axId val="2084638440"/>
        <c:scaling>
          <c:orientation val="minMax"/>
        </c:scaling>
        <c:delete val="0"/>
        <c:axPos val="b"/>
        <c:majorTickMark val="out"/>
        <c:minorTickMark val="none"/>
        <c:tickLblPos val="nextTo"/>
        <c:crossAx val="2094302056"/>
        <c:crosses val="autoZero"/>
        <c:auto val="1"/>
        <c:lblAlgn val="ctr"/>
        <c:lblOffset val="100"/>
        <c:noMultiLvlLbl val="0"/>
      </c:catAx>
      <c:valAx>
        <c:axId val="2094302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084638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avg_LIFG_ROI!$B$38:$C$38</c:f>
                <c:numCache>
                  <c:formatCode>General</c:formatCode>
                  <c:ptCount val="2"/>
                  <c:pt idx="0">
                    <c:v>0.0451267113740775</c:v>
                  </c:pt>
                  <c:pt idx="1">
                    <c:v>0.0392451886200676</c:v>
                  </c:pt>
                </c:numCache>
              </c:numRef>
            </c:plus>
            <c:minus>
              <c:numRef>
                <c:f>avg_LIFG_ROI!$B$38:$C$38</c:f>
                <c:numCache>
                  <c:formatCode>General</c:formatCode>
                  <c:ptCount val="2"/>
                  <c:pt idx="0">
                    <c:v>0.0451267113740775</c:v>
                  </c:pt>
                  <c:pt idx="1">
                    <c:v>0.0392451886200676</c:v>
                  </c:pt>
                </c:numCache>
              </c:numRef>
            </c:minus>
          </c:errBars>
          <c:cat>
            <c:strRef>
              <c:f>avg_LIFG_ROI!$H$6:$I$6</c:f>
              <c:strCache>
                <c:ptCount val="2"/>
                <c:pt idx="0">
                  <c:v>delayed (sub-dom)</c:v>
                </c:pt>
                <c:pt idx="1">
                  <c:v>prior (sub-dom)</c:v>
                </c:pt>
              </c:strCache>
            </c:strRef>
          </c:cat>
          <c:val>
            <c:numRef>
              <c:f>avg_LIFG_ROI!$H$7:$I$7</c:f>
              <c:numCache>
                <c:formatCode>General</c:formatCode>
                <c:ptCount val="2"/>
                <c:pt idx="0">
                  <c:v>0.053566</c:v>
                </c:pt>
                <c:pt idx="1">
                  <c:v>-0.029445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676040"/>
        <c:axId val="2131371480"/>
      </c:barChart>
      <c:catAx>
        <c:axId val="2085676040"/>
        <c:scaling>
          <c:orientation val="minMax"/>
        </c:scaling>
        <c:delete val="0"/>
        <c:axPos val="b"/>
        <c:majorTickMark val="out"/>
        <c:minorTickMark val="none"/>
        <c:tickLblPos val="nextTo"/>
        <c:crossAx val="2131371480"/>
        <c:crosses val="autoZero"/>
        <c:auto val="1"/>
        <c:lblAlgn val="ctr"/>
        <c:lblOffset val="100"/>
        <c:noMultiLvlLbl val="0"/>
      </c:catAx>
      <c:valAx>
        <c:axId val="2131371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085676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avg_LIFG_ROI!$B$38:$C$38</c:f>
                <c:numCache>
                  <c:formatCode>General</c:formatCode>
                  <c:ptCount val="2"/>
                  <c:pt idx="0">
                    <c:v>0.0451267113740775</c:v>
                  </c:pt>
                  <c:pt idx="1">
                    <c:v>0.0392451886200676</c:v>
                  </c:pt>
                </c:numCache>
              </c:numRef>
            </c:plus>
            <c:minus>
              <c:numRef>
                <c:f>avg_LIFG_ROI!$B$38:$C$38</c:f>
                <c:numCache>
                  <c:formatCode>General</c:formatCode>
                  <c:ptCount val="2"/>
                  <c:pt idx="0">
                    <c:v>0.0451267113740775</c:v>
                  </c:pt>
                  <c:pt idx="1">
                    <c:v>0.0392451886200676</c:v>
                  </c:pt>
                </c:numCache>
              </c:numRef>
            </c:minus>
          </c:errBars>
          <c:cat>
            <c:strRef>
              <c:f>avg_LIFG_ROI!$H$6:$I$6</c:f>
              <c:strCache>
                <c:ptCount val="2"/>
                <c:pt idx="0">
                  <c:v>delayed (sub-dom)</c:v>
                </c:pt>
                <c:pt idx="1">
                  <c:v>prior (sub-dom)</c:v>
                </c:pt>
              </c:strCache>
            </c:strRef>
          </c:cat>
          <c:val>
            <c:numRef>
              <c:f>avg_LIFG_ROI!$H$7:$I$7</c:f>
              <c:numCache>
                <c:formatCode>General</c:formatCode>
                <c:ptCount val="2"/>
                <c:pt idx="0">
                  <c:v>0.053566</c:v>
                </c:pt>
                <c:pt idx="1">
                  <c:v>-0.029445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550264"/>
        <c:axId val="2086014552"/>
      </c:barChart>
      <c:catAx>
        <c:axId val="2094550264"/>
        <c:scaling>
          <c:orientation val="minMax"/>
        </c:scaling>
        <c:delete val="0"/>
        <c:axPos val="b"/>
        <c:majorTickMark val="out"/>
        <c:minorTickMark val="none"/>
        <c:tickLblPos val="nextTo"/>
        <c:crossAx val="2086014552"/>
        <c:crosses val="autoZero"/>
        <c:auto val="1"/>
        <c:lblAlgn val="ctr"/>
        <c:lblOffset val="100"/>
        <c:noMultiLvlLbl val="0"/>
      </c:catAx>
      <c:valAx>
        <c:axId val="2086014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094550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5</xdr:row>
      <xdr:rowOff>63500</xdr:rowOff>
    </xdr:from>
    <xdr:to>
      <xdr:col>17</xdr:col>
      <xdr:colOff>558800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139700</xdr:colOff>
      <xdr:row>31</xdr:row>
      <xdr:rowOff>76200</xdr:rowOff>
    </xdr:from>
    <xdr:to>
      <xdr:col>17</xdr:col>
      <xdr:colOff>787400</xdr:colOff>
      <xdr:row>50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482600</xdr:colOff>
      <xdr:row>5</xdr:row>
      <xdr:rowOff>50800</xdr:rowOff>
    </xdr:from>
    <xdr:to>
      <xdr:col>15</xdr:col>
      <xdr:colOff>635000</xdr:colOff>
      <xdr:row>18</xdr:row>
      <xdr:rowOff>25400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tabSelected="1" topLeftCell="A49" zoomScale="125" zoomScaleNormal="125" zoomScalePageLayoutView="125" workbookViewId="0">
      <selection activeCell="H39" sqref="H39"/>
    </sheetView>
  </sheetViews>
  <sheetFormatPr baseColWidth="10" defaultRowHeight="15" x14ac:dyDescent="0"/>
  <cols>
    <col min="1" max="1" width="42" customWidth="1"/>
    <col min="2" max="2" width="17" bestFit="1" customWidth="1"/>
    <col min="3" max="3" width="25.33203125" bestFit="1" customWidth="1"/>
    <col min="5" max="5" width="11.83203125" customWidth="1"/>
    <col min="7" max="8" width="10.83203125" customWidth="1"/>
  </cols>
  <sheetData>
    <row r="1" spans="1:19">
      <c r="A1" s="1" t="s">
        <v>55</v>
      </c>
      <c r="I1" s="67" t="s">
        <v>112</v>
      </c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>
      <c r="A4" s="30" t="s">
        <v>9</v>
      </c>
      <c r="B4" s="31"/>
      <c r="C4" s="3"/>
      <c r="D4" s="3"/>
      <c r="E4" s="3"/>
      <c r="F4" s="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1:19" ht="18">
      <c r="A5" s="3"/>
      <c r="B5" s="3"/>
      <c r="C5" s="3"/>
      <c r="D5" s="3"/>
      <c r="E5" s="3"/>
      <c r="F5" s="3"/>
      <c r="I5" s="64" t="s">
        <v>106</v>
      </c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19">
      <c r="A6" s="2" t="s">
        <v>10</v>
      </c>
      <c r="B6" s="3"/>
      <c r="C6" s="3"/>
      <c r="D6" s="3"/>
      <c r="E6" s="3"/>
      <c r="F6" s="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</row>
    <row r="7" spans="1:19">
      <c r="A7" s="3"/>
      <c r="B7" s="3"/>
      <c r="C7" s="3"/>
      <c r="D7" s="3"/>
      <c r="E7" s="3"/>
      <c r="F7" s="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</row>
    <row r="8" spans="1:19">
      <c r="A8" s="2" t="s">
        <v>54</v>
      </c>
      <c r="B8" s="2" t="s">
        <v>1</v>
      </c>
      <c r="C8" s="3"/>
      <c r="D8" s="3"/>
      <c r="E8" s="3"/>
      <c r="F8" s="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</row>
    <row r="9" spans="1:19">
      <c r="A9" s="3" t="s">
        <v>2</v>
      </c>
      <c r="B9" s="3" t="s">
        <v>3</v>
      </c>
      <c r="C9" s="3"/>
      <c r="D9" s="3"/>
      <c r="E9" s="3"/>
      <c r="F9" s="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spans="1:19">
      <c r="A10" s="3"/>
      <c r="B10" s="3"/>
      <c r="C10" s="3"/>
      <c r="D10" s="3"/>
      <c r="E10" s="3"/>
      <c r="F10" s="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spans="1:19">
      <c r="A11" s="91" t="s">
        <v>56</v>
      </c>
      <c r="B11" s="90"/>
      <c r="C11" s="90"/>
      <c r="D11" s="3"/>
      <c r="E11" s="3"/>
      <c r="F11" s="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spans="1:19">
      <c r="A12" s="3" t="s">
        <v>4</v>
      </c>
      <c r="B12" s="3"/>
      <c r="C12" s="3"/>
      <c r="D12" s="3"/>
      <c r="E12" s="3"/>
      <c r="F12" s="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spans="1:19">
      <c r="A13" s="3"/>
      <c r="B13" s="3"/>
      <c r="C13" s="3"/>
      <c r="D13" s="3"/>
      <c r="E13" s="3"/>
      <c r="F13" s="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>
      <c r="A14" s="32" t="s">
        <v>7</v>
      </c>
      <c r="B14" s="33" t="s">
        <v>5</v>
      </c>
      <c r="C14" s="32" t="s">
        <v>6</v>
      </c>
      <c r="D14" s="3"/>
      <c r="E14" s="3"/>
      <c r="F14" s="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>
      <c r="A15" s="34" t="s">
        <v>69</v>
      </c>
      <c r="B15" s="35">
        <v>21</v>
      </c>
      <c r="C15" s="34" t="s">
        <v>8</v>
      </c>
      <c r="D15" s="69" t="s">
        <v>107</v>
      </c>
      <c r="E15" s="70"/>
      <c r="F15" s="70"/>
      <c r="G15" s="70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>
      <c r="A16" s="34" t="s">
        <v>70</v>
      </c>
      <c r="B16" s="35">
        <v>21</v>
      </c>
      <c r="C16" s="34" t="s">
        <v>8</v>
      </c>
      <c r="D16" s="70"/>
      <c r="E16" s="70"/>
      <c r="F16" s="70"/>
      <c r="G16" s="70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>
      <c r="A17" s="3"/>
      <c r="B17" s="3"/>
      <c r="C17" s="3"/>
      <c r="D17" s="70"/>
      <c r="E17" s="70"/>
      <c r="F17" s="70"/>
      <c r="G17" s="70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>
      <c r="A18" s="62"/>
      <c r="B18" s="3"/>
      <c r="C18" s="3"/>
      <c r="D18" s="70"/>
      <c r="E18" s="70"/>
      <c r="F18" s="70"/>
      <c r="G18" s="70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>
      <c r="A19" s="62"/>
      <c r="B19" s="3"/>
      <c r="C19" s="3"/>
      <c r="D19" s="70"/>
      <c r="E19" s="70"/>
      <c r="F19" s="70"/>
      <c r="G19" s="70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>
      <c r="A22" s="6" t="s">
        <v>11</v>
      </c>
      <c r="B22" s="7"/>
      <c r="C22" s="7"/>
      <c r="D22" s="7"/>
      <c r="E22" s="7"/>
      <c r="F22" s="7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>
      <c r="A23" s="7"/>
      <c r="B23" s="7"/>
      <c r="C23" s="7"/>
      <c r="D23" s="7"/>
      <c r="E23" s="7"/>
      <c r="F23" s="7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>
      <c r="A24" s="6" t="s">
        <v>12</v>
      </c>
      <c r="B24" s="7"/>
      <c r="C24" s="7"/>
      <c r="D24" s="7"/>
      <c r="E24" s="7"/>
      <c r="F24" s="7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ht="18">
      <c r="A25" s="7"/>
      <c r="B25" s="7"/>
      <c r="C25" s="7"/>
      <c r="D25" s="7"/>
      <c r="E25" s="7"/>
      <c r="F25" s="7"/>
      <c r="I25" s="66" t="s">
        <v>103</v>
      </c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ht="18">
      <c r="A26" s="28" t="s">
        <v>48</v>
      </c>
      <c r="B26" s="29"/>
      <c r="C26" s="29"/>
      <c r="D26" s="7"/>
      <c r="E26" s="7"/>
      <c r="F26" s="7"/>
      <c r="I26" s="66" t="s">
        <v>91</v>
      </c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>
      <c r="A27" s="7"/>
      <c r="B27" s="7"/>
      <c r="C27" s="7"/>
      <c r="D27" s="7"/>
      <c r="E27" s="7"/>
      <c r="F27" s="7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>
      <c r="A28" s="6" t="s">
        <v>0</v>
      </c>
      <c r="B28" s="6" t="s">
        <v>14</v>
      </c>
      <c r="C28" s="7"/>
      <c r="D28" s="7"/>
      <c r="E28" s="7"/>
      <c r="F28" s="7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>
      <c r="A29" s="7" t="s">
        <v>13</v>
      </c>
      <c r="B29" s="7" t="s">
        <v>15</v>
      </c>
      <c r="C29" s="7"/>
      <c r="D29" s="7"/>
      <c r="E29" s="7"/>
      <c r="F29" s="7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>
      <c r="A30" s="7"/>
      <c r="B30" s="7"/>
      <c r="C30" s="7"/>
      <c r="D30" s="7"/>
      <c r="E30" s="7"/>
      <c r="F30" s="7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ht="18">
      <c r="A31" s="89" t="s">
        <v>57</v>
      </c>
      <c r="B31" s="90"/>
      <c r="C31" s="90"/>
      <c r="D31" s="7"/>
      <c r="E31" s="7"/>
      <c r="F31" s="7"/>
      <c r="I31" s="64" t="s">
        <v>101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>
      <c r="A32" s="7" t="s">
        <v>16</v>
      </c>
      <c r="B32" s="7"/>
      <c r="C32" s="7"/>
      <c r="D32" s="7"/>
      <c r="E32" s="7"/>
      <c r="F32" s="7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>
      <c r="A33" s="7"/>
      <c r="B33" s="7"/>
      <c r="C33" s="7"/>
      <c r="D33" s="7"/>
      <c r="E33" s="7"/>
      <c r="F33" s="7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>
      <c r="A34" s="36" t="s">
        <v>7</v>
      </c>
      <c r="B34" s="37" t="s">
        <v>5</v>
      </c>
      <c r="C34" s="92" t="s">
        <v>6</v>
      </c>
      <c r="D34" s="79"/>
      <c r="E34" s="7"/>
      <c r="F34" s="7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>
      <c r="A35" s="38" t="s">
        <v>18</v>
      </c>
      <c r="B35" s="39">
        <v>30</v>
      </c>
      <c r="C35" s="38" t="s">
        <v>19</v>
      </c>
      <c r="D35" s="38"/>
      <c r="E35" s="7"/>
      <c r="F35" s="7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>
      <c r="A36" s="38" t="s">
        <v>25</v>
      </c>
      <c r="B36" s="39">
        <v>26</v>
      </c>
      <c r="C36" s="38" t="s">
        <v>19</v>
      </c>
      <c r="D36" s="38"/>
      <c r="E36" s="7"/>
      <c r="F36" s="7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>
      <c r="A37" s="7"/>
      <c r="B37" s="7"/>
      <c r="C37" s="7"/>
      <c r="D37" s="7"/>
      <c r="E37" s="7"/>
      <c r="F37" s="7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>
      <c r="A38" s="8"/>
      <c r="B38" s="8"/>
      <c r="C38" s="8"/>
      <c r="D38" s="8"/>
      <c r="E38" s="8"/>
      <c r="F38" s="8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>
      <c r="A39" s="26" t="s">
        <v>20</v>
      </c>
      <c r="B39" s="27"/>
      <c r="C39" s="8"/>
      <c r="D39" s="8"/>
      <c r="E39" s="8"/>
      <c r="F39" s="8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>
      <c r="A40" s="8"/>
      <c r="B40" s="8"/>
      <c r="C40" s="8"/>
      <c r="D40" s="8"/>
      <c r="E40" s="8"/>
      <c r="F40" s="8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>
      <c r="A41" s="9" t="s">
        <v>21</v>
      </c>
      <c r="B41" s="8"/>
      <c r="C41" s="8"/>
      <c r="D41" s="8"/>
      <c r="E41" s="8"/>
      <c r="F41" s="8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>
      <c r="A42" s="8"/>
      <c r="B42" s="8"/>
      <c r="C42" s="8"/>
      <c r="D42" s="8"/>
      <c r="E42" s="8"/>
      <c r="F42" s="8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>
      <c r="A43" s="40" t="s">
        <v>7</v>
      </c>
      <c r="B43" s="41" t="s">
        <v>5</v>
      </c>
      <c r="C43" s="77" t="s">
        <v>6</v>
      </c>
      <c r="D43" s="78"/>
      <c r="E43" s="79"/>
      <c r="F43" s="8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>
      <c r="A44" s="42" t="s">
        <v>22</v>
      </c>
      <c r="B44" s="43">
        <v>27</v>
      </c>
      <c r="C44" s="80" t="s">
        <v>29</v>
      </c>
      <c r="D44" s="78"/>
      <c r="E44" s="79"/>
      <c r="F44" s="8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>
      <c r="A45" s="42" t="s">
        <v>23</v>
      </c>
      <c r="B45" s="43">
        <v>22</v>
      </c>
      <c r="C45" s="80" t="s">
        <v>29</v>
      </c>
      <c r="D45" s="78"/>
      <c r="E45" s="79"/>
      <c r="F45" s="8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>
      <c r="A46" s="42" t="s">
        <v>24</v>
      </c>
      <c r="B46" s="43">
        <v>19</v>
      </c>
      <c r="C46" s="80" t="s">
        <v>29</v>
      </c>
      <c r="D46" s="78"/>
      <c r="E46" s="79"/>
      <c r="F46" s="8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>
      <c r="A47" s="8"/>
      <c r="B47" s="8"/>
      <c r="C47" s="8"/>
      <c r="D47" s="8"/>
      <c r="E47" s="8"/>
      <c r="F47" s="8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>
      <c r="A48" s="9" t="s">
        <v>26</v>
      </c>
      <c r="B48" s="8"/>
      <c r="C48" s="8"/>
      <c r="D48" s="8"/>
      <c r="E48" s="8"/>
      <c r="F48" s="8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>
      <c r="A49" s="8"/>
      <c r="B49" s="8"/>
      <c r="C49" s="8"/>
      <c r="D49" s="8"/>
      <c r="E49" s="8"/>
      <c r="F49" s="8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>
      <c r="A50" s="40" t="s">
        <v>7</v>
      </c>
      <c r="B50" s="41" t="s">
        <v>5</v>
      </c>
      <c r="C50" s="77" t="s">
        <v>6</v>
      </c>
      <c r="D50" s="78"/>
      <c r="E50" s="79"/>
      <c r="F50" s="8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>
      <c r="A51" s="42" t="s">
        <v>27</v>
      </c>
      <c r="B51" s="43">
        <v>24</v>
      </c>
      <c r="C51" s="42" t="s">
        <v>28</v>
      </c>
      <c r="D51" s="42"/>
      <c r="E51" s="42"/>
      <c r="F51" s="86" t="s">
        <v>108</v>
      </c>
      <c r="G51" s="87"/>
      <c r="H51" s="87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ht="38" customHeight="1">
      <c r="A52" s="8"/>
      <c r="B52" s="8"/>
      <c r="C52" s="8"/>
      <c r="D52" s="8"/>
      <c r="E52" s="8"/>
      <c r="F52" s="87"/>
      <c r="G52" s="87"/>
      <c r="H52" s="87"/>
      <c r="I52" s="65" t="s">
        <v>102</v>
      </c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>
      <c r="A53" s="24" t="s">
        <v>30</v>
      </c>
      <c r="B53" s="25"/>
      <c r="C53" s="25"/>
      <c r="D53" s="5"/>
      <c r="E53" s="5"/>
      <c r="F53" s="5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>
      <c r="A54" s="5"/>
      <c r="B54" s="5"/>
      <c r="C54" s="5"/>
      <c r="D54" s="5"/>
      <c r="E54" s="5"/>
      <c r="F54" s="5"/>
    </row>
    <row r="55" spans="1:19">
      <c r="A55" s="4" t="s">
        <v>0</v>
      </c>
      <c r="B55" s="4" t="s">
        <v>1</v>
      </c>
      <c r="C55" s="5"/>
      <c r="D55" s="5"/>
      <c r="E55" s="5"/>
      <c r="F55" s="5"/>
    </row>
    <row r="56" spans="1:19">
      <c r="A56" s="5" t="s">
        <v>31</v>
      </c>
      <c r="B56" s="5" t="s">
        <v>32</v>
      </c>
      <c r="C56" s="5"/>
      <c r="D56" s="5"/>
      <c r="E56" s="5"/>
      <c r="F56" s="5"/>
    </row>
    <row r="57" spans="1:19">
      <c r="A57" s="5" t="s">
        <v>4</v>
      </c>
      <c r="B57" s="5"/>
      <c r="C57" s="5"/>
      <c r="D57" s="5"/>
      <c r="E57" s="5"/>
      <c r="F57" s="5"/>
    </row>
    <row r="58" spans="1:19">
      <c r="A58" s="5"/>
      <c r="B58" s="5"/>
      <c r="C58" s="5"/>
      <c r="D58" s="5"/>
      <c r="E58" s="5"/>
      <c r="F58" s="5"/>
    </row>
    <row r="59" spans="1:19">
      <c r="A59" s="44" t="s">
        <v>7</v>
      </c>
      <c r="B59" s="45" t="s">
        <v>5</v>
      </c>
      <c r="C59" s="83" t="s">
        <v>6</v>
      </c>
      <c r="D59" s="84"/>
      <c r="E59" s="85"/>
      <c r="F59" s="5"/>
    </row>
    <row r="60" spans="1:19">
      <c r="A60" s="46" t="s">
        <v>33</v>
      </c>
      <c r="B60" s="47">
        <v>28</v>
      </c>
      <c r="C60" s="46" t="s">
        <v>38</v>
      </c>
      <c r="D60" s="46"/>
      <c r="E60" s="46"/>
      <c r="F60" s="5"/>
    </row>
    <row r="61" spans="1:19">
      <c r="A61" s="46" t="s">
        <v>34</v>
      </c>
      <c r="B61" s="47">
        <v>24</v>
      </c>
      <c r="C61" s="46" t="s">
        <v>39</v>
      </c>
      <c r="D61" s="46"/>
      <c r="E61" s="46"/>
      <c r="F61" s="5"/>
    </row>
    <row r="62" spans="1:19">
      <c r="A62" s="46" t="s">
        <v>35</v>
      </c>
      <c r="B62" s="47">
        <v>21</v>
      </c>
      <c r="C62" s="46" t="s">
        <v>39</v>
      </c>
      <c r="D62" s="46"/>
      <c r="E62" s="46"/>
      <c r="F62" s="5"/>
    </row>
    <row r="63" spans="1:19">
      <c r="A63" s="46" t="s">
        <v>36</v>
      </c>
      <c r="B63" s="47">
        <v>20</v>
      </c>
      <c r="C63" s="46" t="s">
        <v>38</v>
      </c>
      <c r="D63" s="46"/>
      <c r="E63" s="46"/>
      <c r="F63" s="5"/>
    </row>
    <row r="64" spans="1:19">
      <c r="A64" s="46" t="s">
        <v>37</v>
      </c>
      <c r="B64" s="47">
        <v>18</v>
      </c>
      <c r="C64" s="46" t="s">
        <v>39</v>
      </c>
      <c r="D64" s="46"/>
      <c r="E64" s="46"/>
      <c r="F64" s="5"/>
    </row>
    <row r="67" spans="1:6">
      <c r="A67" s="10" t="s">
        <v>46</v>
      </c>
      <c r="B67" s="11"/>
      <c r="C67" s="11"/>
      <c r="D67" s="11"/>
      <c r="E67" s="11"/>
      <c r="F67" s="11"/>
    </row>
    <row r="68" spans="1:6">
      <c r="A68" s="10"/>
      <c r="B68" s="11"/>
      <c r="C68" s="11"/>
      <c r="D68" s="11"/>
      <c r="E68" s="11"/>
      <c r="F68" s="11"/>
    </row>
    <row r="69" spans="1:6">
      <c r="A69" s="10" t="s">
        <v>42</v>
      </c>
      <c r="B69" s="11"/>
      <c r="C69" s="11"/>
      <c r="D69" s="11"/>
      <c r="E69" s="11"/>
      <c r="F69" s="11"/>
    </row>
    <row r="70" spans="1:6">
      <c r="A70" s="11" t="s">
        <v>60</v>
      </c>
      <c r="B70" s="11"/>
      <c r="C70" s="11"/>
      <c r="D70" s="11"/>
      <c r="E70" s="11"/>
      <c r="F70" s="11"/>
    </row>
    <row r="71" spans="1:6">
      <c r="A71" s="11"/>
      <c r="B71" s="11"/>
      <c r="C71" s="11"/>
      <c r="D71" s="11"/>
      <c r="E71" s="11"/>
      <c r="F71" s="11"/>
    </row>
    <row r="72" spans="1:6">
      <c r="A72" s="10" t="s">
        <v>43</v>
      </c>
      <c r="B72" s="11"/>
      <c r="C72" s="11"/>
      <c r="D72" s="11"/>
      <c r="E72" s="11"/>
      <c r="F72" s="11"/>
    </row>
    <row r="73" spans="1:6">
      <c r="A73" s="11" t="s">
        <v>58</v>
      </c>
      <c r="B73" s="11"/>
      <c r="C73" s="11"/>
      <c r="D73" s="11"/>
      <c r="E73" s="11"/>
      <c r="F73" s="11"/>
    </row>
    <row r="74" spans="1:6">
      <c r="A74" s="11"/>
      <c r="B74" s="11"/>
      <c r="C74" s="11"/>
      <c r="D74" s="11"/>
      <c r="E74" s="11"/>
      <c r="F74" s="11"/>
    </row>
    <row r="75" spans="1:6" ht="15" customHeight="1">
      <c r="A75" s="81" t="s">
        <v>44</v>
      </c>
      <c r="B75" s="81"/>
      <c r="C75" s="81"/>
      <c r="D75" s="81"/>
      <c r="E75" s="81"/>
      <c r="F75" s="81"/>
    </row>
    <row r="76" spans="1:6">
      <c r="A76" s="81"/>
      <c r="B76" s="81"/>
      <c r="C76" s="81"/>
      <c r="D76" s="81"/>
      <c r="E76" s="81"/>
      <c r="F76" s="81"/>
    </row>
    <row r="77" spans="1:6">
      <c r="A77" s="82" t="s">
        <v>45</v>
      </c>
      <c r="B77" s="82"/>
      <c r="C77" s="82"/>
      <c r="D77" s="82"/>
      <c r="E77" s="82"/>
      <c r="F77" s="82"/>
    </row>
    <row r="78" spans="1:6">
      <c r="A78" s="12"/>
      <c r="B78" s="12"/>
      <c r="C78" s="12"/>
      <c r="D78" s="12"/>
      <c r="E78" s="12"/>
      <c r="F78" s="12"/>
    </row>
    <row r="79" spans="1:6">
      <c r="A79" s="22" t="s">
        <v>47</v>
      </c>
      <c r="B79" s="23"/>
      <c r="C79" s="23"/>
      <c r="D79" s="11"/>
      <c r="E79" s="11"/>
      <c r="F79" s="11"/>
    </row>
    <row r="80" spans="1:6">
      <c r="A80" s="11"/>
      <c r="B80" s="11"/>
      <c r="C80" s="11"/>
      <c r="D80" s="11"/>
      <c r="E80" s="11"/>
      <c r="F80" s="11"/>
    </row>
    <row r="81" spans="1:6">
      <c r="A81" s="10" t="s">
        <v>0</v>
      </c>
      <c r="B81" s="10" t="s">
        <v>14</v>
      </c>
      <c r="C81" s="11"/>
      <c r="D81" s="11"/>
      <c r="E81" s="11"/>
      <c r="F81" s="11"/>
    </row>
    <row r="82" spans="1:6">
      <c r="A82" s="11" t="s">
        <v>13</v>
      </c>
      <c r="B82" s="11" t="s">
        <v>49</v>
      </c>
      <c r="C82" s="11"/>
      <c r="D82" s="11"/>
      <c r="E82" s="11"/>
      <c r="F82" s="11"/>
    </row>
    <row r="83" spans="1:6">
      <c r="A83" s="11"/>
      <c r="B83" s="11"/>
      <c r="C83" s="11"/>
      <c r="D83" s="11"/>
      <c r="E83" s="11"/>
      <c r="F83" s="11"/>
    </row>
    <row r="84" spans="1:6">
      <c r="A84" s="82" t="s">
        <v>17</v>
      </c>
      <c r="B84" s="82"/>
      <c r="C84" s="82"/>
      <c r="D84" s="11"/>
      <c r="E84" s="11"/>
      <c r="F84" s="11"/>
    </row>
    <row r="85" spans="1:6">
      <c r="A85" s="11" t="s">
        <v>16</v>
      </c>
      <c r="B85" s="11"/>
      <c r="C85" s="11"/>
      <c r="D85" s="11"/>
      <c r="E85" s="11"/>
      <c r="F85" s="11"/>
    </row>
    <row r="86" spans="1:6">
      <c r="A86" s="11"/>
      <c r="B86" s="11"/>
      <c r="C86" s="11"/>
      <c r="D86" s="11"/>
      <c r="E86" s="11"/>
      <c r="F86" s="11"/>
    </row>
    <row r="87" spans="1:6">
      <c r="A87" s="48" t="s">
        <v>7</v>
      </c>
      <c r="B87" s="48" t="s">
        <v>5</v>
      </c>
      <c r="C87" s="48" t="s">
        <v>6</v>
      </c>
      <c r="D87" s="11"/>
      <c r="E87" s="11"/>
      <c r="F87" s="11"/>
    </row>
    <row r="88" spans="1:6">
      <c r="A88" s="49" t="s">
        <v>59</v>
      </c>
      <c r="B88" s="50"/>
      <c r="C88" s="50"/>
      <c r="D88" s="11"/>
      <c r="E88" s="11"/>
      <c r="F88" s="11"/>
    </row>
    <row r="89" spans="1:6">
      <c r="A89" s="11"/>
      <c r="B89" s="11"/>
      <c r="C89" s="11"/>
      <c r="D89" s="11"/>
      <c r="E89" s="11"/>
      <c r="F89" s="11"/>
    </row>
    <row r="90" spans="1:6">
      <c r="A90" s="14"/>
      <c r="B90" s="14"/>
      <c r="C90" s="14"/>
      <c r="D90" s="14"/>
      <c r="E90" s="14"/>
      <c r="F90" s="14"/>
    </row>
    <row r="91" spans="1:6">
      <c r="A91" s="18" t="s">
        <v>104</v>
      </c>
      <c r="B91" s="19"/>
      <c r="C91" s="19"/>
      <c r="D91" s="14"/>
      <c r="E91" s="14"/>
      <c r="F91" s="14"/>
    </row>
    <row r="92" spans="1:6">
      <c r="A92" s="14"/>
      <c r="B92" s="14"/>
      <c r="C92" s="14"/>
      <c r="D92" s="14"/>
      <c r="E92" s="14"/>
      <c r="F92" s="14"/>
    </row>
    <row r="93" spans="1:6">
      <c r="A93" s="13" t="s">
        <v>50</v>
      </c>
      <c r="B93" s="61" t="s">
        <v>71</v>
      </c>
      <c r="C93" s="61"/>
      <c r="D93" s="61"/>
      <c r="E93" s="61"/>
      <c r="F93" s="14"/>
    </row>
    <row r="94" spans="1:6">
      <c r="A94" s="14"/>
      <c r="B94" s="14"/>
      <c r="C94" s="14"/>
      <c r="D94" s="14"/>
      <c r="E94" s="14"/>
      <c r="F94" s="14"/>
    </row>
    <row r="95" spans="1:6">
      <c r="A95" s="51" t="s">
        <v>7</v>
      </c>
      <c r="B95" s="52" t="s">
        <v>5</v>
      </c>
      <c r="C95" s="71" t="s">
        <v>6</v>
      </c>
      <c r="D95" s="72"/>
      <c r="E95" s="73"/>
      <c r="F95" s="14"/>
    </row>
    <row r="96" spans="1:6">
      <c r="A96" s="53" t="s">
        <v>61</v>
      </c>
      <c r="B96" s="54">
        <v>50</v>
      </c>
      <c r="C96" s="53" t="s">
        <v>63</v>
      </c>
      <c r="D96" s="53"/>
      <c r="E96" s="53"/>
      <c r="F96" s="61" t="s">
        <v>109</v>
      </c>
    </row>
    <row r="97" spans="1:8">
      <c r="A97" s="53" t="s">
        <v>41</v>
      </c>
      <c r="B97" s="54">
        <v>49</v>
      </c>
      <c r="C97" s="53" t="s">
        <v>63</v>
      </c>
      <c r="D97" s="53"/>
      <c r="E97" s="53"/>
      <c r="F97" s="14"/>
    </row>
    <row r="98" spans="1:8">
      <c r="A98" s="53" t="s">
        <v>40</v>
      </c>
      <c r="B98" s="54">
        <v>43</v>
      </c>
      <c r="C98" s="53" t="s">
        <v>63</v>
      </c>
      <c r="D98" s="53"/>
      <c r="E98" s="53"/>
      <c r="F98" s="14"/>
    </row>
    <row r="99" spans="1:8">
      <c r="A99" s="53" t="s">
        <v>66</v>
      </c>
      <c r="B99" s="54">
        <v>41</v>
      </c>
      <c r="C99" s="53" t="s">
        <v>63</v>
      </c>
      <c r="D99" s="53"/>
      <c r="E99" s="53"/>
      <c r="F99" s="61" t="s">
        <v>65</v>
      </c>
      <c r="G99" s="17" t="s">
        <v>67</v>
      </c>
      <c r="H99" s="17"/>
    </row>
    <row r="100" spans="1:8">
      <c r="A100" s="53" t="s">
        <v>62</v>
      </c>
      <c r="B100" s="54">
        <v>27</v>
      </c>
      <c r="C100" s="53" t="s">
        <v>64</v>
      </c>
      <c r="D100" s="53"/>
      <c r="E100" s="53"/>
      <c r="F100" s="14"/>
    </row>
    <row r="101" spans="1:8">
      <c r="A101" s="14"/>
      <c r="B101" s="14"/>
      <c r="C101" s="14"/>
      <c r="D101" s="14"/>
      <c r="E101" s="14"/>
      <c r="F101" s="14"/>
    </row>
    <row r="102" spans="1:8">
      <c r="A102" s="13" t="s">
        <v>51</v>
      </c>
      <c r="B102" s="14"/>
      <c r="C102" s="14"/>
      <c r="D102" s="14"/>
      <c r="E102" s="14"/>
      <c r="F102" s="14"/>
    </row>
    <row r="103" spans="1:8">
      <c r="A103" s="14"/>
      <c r="B103" s="14"/>
      <c r="C103" s="14"/>
      <c r="D103" s="14"/>
      <c r="E103" s="14"/>
      <c r="F103" s="14"/>
    </row>
    <row r="104" spans="1:8">
      <c r="A104" s="51" t="s">
        <v>7</v>
      </c>
      <c r="B104" s="52" t="s">
        <v>5</v>
      </c>
      <c r="C104" s="71" t="s">
        <v>6</v>
      </c>
      <c r="D104" s="72"/>
      <c r="E104" s="73"/>
      <c r="F104" s="14"/>
    </row>
    <row r="105" spans="1:8">
      <c r="A105" s="53" t="s">
        <v>66</v>
      </c>
      <c r="B105" s="54">
        <v>45</v>
      </c>
      <c r="C105" s="53" t="s">
        <v>64</v>
      </c>
      <c r="D105" s="53"/>
      <c r="E105" s="53"/>
      <c r="F105" s="88" t="s">
        <v>110</v>
      </c>
      <c r="G105" s="68"/>
      <c r="H105" s="68"/>
    </row>
    <row r="106" spans="1:8" ht="30" customHeight="1">
      <c r="A106" s="14"/>
      <c r="B106" s="14"/>
      <c r="C106" s="14"/>
      <c r="D106" s="14"/>
      <c r="E106" s="14"/>
      <c r="F106" s="68"/>
      <c r="G106" s="68"/>
      <c r="H106" s="68"/>
    </row>
    <row r="107" spans="1:8">
      <c r="A107" s="16"/>
      <c r="B107" s="16"/>
      <c r="C107" s="16"/>
      <c r="D107" s="16"/>
      <c r="E107" s="16"/>
      <c r="F107" s="16"/>
    </row>
    <row r="108" spans="1:8">
      <c r="A108" s="20" t="s">
        <v>105</v>
      </c>
      <c r="B108" s="21"/>
      <c r="C108" s="21"/>
      <c r="D108" s="16"/>
      <c r="E108" s="16"/>
      <c r="F108" s="16"/>
    </row>
    <row r="109" spans="1:8">
      <c r="A109" s="16"/>
      <c r="B109" s="16"/>
      <c r="C109" s="16"/>
      <c r="D109" s="16"/>
      <c r="E109" s="16"/>
      <c r="F109" s="16"/>
    </row>
    <row r="110" spans="1:8">
      <c r="A110" s="15" t="s">
        <v>0</v>
      </c>
      <c r="B110" s="15" t="s">
        <v>1</v>
      </c>
      <c r="C110" s="16"/>
      <c r="D110" s="16"/>
      <c r="E110" s="16"/>
      <c r="F110" s="16"/>
    </row>
    <row r="111" spans="1:8">
      <c r="A111" s="16" t="s">
        <v>52</v>
      </c>
      <c r="B111" s="16" t="s">
        <v>53</v>
      </c>
      <c r="C111" s="16"/>
      <c r="D111" s="16"/>
      <c r="E111" s="16"/>
      <c r="F111" s="16"/>
    </row>
    <row r="112" spans="1:8">
      <c r="A112" s="16" t="s">
        <v>4</v>
      </c>
      <c r="B112" s="16"/>
      <c r="C112" s="16"/>
      <c r="D112" s="16"/>
      <c r="E112" s="16"/>
      <c r="F112" s="16"/>
    </row>
    <row r="113" spans="1:11">
      <c r="A113" s="16"/>
      <c r="B113" s="16"/>
      <c r="C113" s="16"/>
      <c r="D113" s="16"/>
      <c r="E113" s="16"/>
      <c r="F113" s="16"/>
    </row>
    <row r="114" spans="1:11">
      <c r="A114" s="55" t="s">
        <v>7</v>
      </c>
      <c r="B114" s="56" t="s">
        <v>5</v>
      </c>
      <c r="C114" s="74" t="s">
        <v>6</v>
      </c>
      <c r="D114" s="75"/>
      <c r="E114" s="76"/>
      <c r="F114" s="16"/>
    </row>
    <row r="115" spans="1:11">
      <c r="A115" s="57" t="s">
        <v>61</v>
      </c>
      <c r="B115" s="58">
        <v>36</v>
      </c>
      <c r="C115" s="57" t="s">
        <v>68</v>
      </c>
      <c r="D115" s="57"/>
      <c r="E115" s="57"/>
      <c r="F115" s="16"/>
    </row>
    <row r="116" spans="1:11">
      <c r="A116" s="57" t="s">
        <v>40</v>
      </c>
      <c r="B116" s="58">
        <v>22</v>
      </c>
      <c r="C116" s="57" t="s">
        <v>68</v>
      </c>
      <c r="D116" s="57"/>
      <c r="E116" s="57"/>
      <c r="F116" s="16"/>
    </row>
    <row r="117" spans="1:11" ht="15" customHeight="1">
      <c r="A117" s="57" t="s">
        <v>66</v>
      </c>
      <c r="B117" s="58">
        <v>22</v>
      </c>
      <c r="C117" s="57" t="s">
        <v>68</v>
      </c>
      <c r="D117" s="57"/>
      <c r="E117" s="57"/>
      <c r="F117" s="60" t="s">
        <v>65</v>
      </c>
      <c r="G117" s="68" t="s">
        <v>111</v>
      </c>
      <c r="H117" s="68"/>
      <c r="I117" s="68"/>
      <c r="J117" s="68"/>
      <c r="K117" s="68"/>
    </row>
    <row r="118" spans="1:11">
      <c r="A118" s="16"/>
      <c r="B118" s="16"/>
      <c r="C118" s="16"/>
      <c r="D118" s="16"/>
      <c r="E118" s="16"/>
      <c r="F118" s="16"/>
      <c r="G118" s="68"/>
      <c r="H118" s="68"/>
      <c r="I118" s="68"/>
      <c r="J118" s="68"/>
      <c r="K118" s="68"/>
    </row>
    <row r="119" spans="1:11">
      <c r="A119" s="16"/>
      <c r="B119" s="16"/>
      <c r="C119" s="16"/>
      <c r="D119" s="16"/>
      <c r="E119" s="16"/>
      <c r="F119" s="16"/>
      <c r="G119" s="68"/>
      <c r="H119" s="68"/>
      <c r="I119" s="68"/>
      <c r="J119" s="68"/>
      <c r="K119" s="68"/>
    </row>
    <row r="120" spans="1:11">
      <c r="G120" s="59"/>
      <c r="H120" s="59"/>
      <c r="I120" s="59"/>
      <c r="J120" s="59"/>
      <c r="K120" s="59"/>
    </row>
  </sheetData>
  <mergeCells count="20">
    <mergeCell ref="A11:C11"/>
    <mergeCell ref="C34:D34"/>
    <mergeCell ref="C50:E50"/>
    <mergeCell ref="C95:E95"/>
    <mergeCell ref="I1:S3"/>
    <mergeCell ref="D15:G19"/>
    <mergeCell ref="C104:E104"/>
    <mergeCell ref="C114:E114"/>
    <mergeCell ref="G117:K119"/>
    <mergeCell ref="C43:E43"/>
    <mergeCell ref="C44:E44"/>
    <mergeCell ref="C45:E45"/>
    <mergeCell ref="C46:E46"/>
    <mergeCell ref="A75:F76"/>
    <mergeCell ref="A77:F77"/>
    <mergeCell ref="C59:E59"/>
    <mergeCell ref="A84:C84"/>
    <mergeCell ref="F51:H52"/>
    <mergeCell ref="F105:H106"/>
    <mergeCell ref="A31:C31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D31" sqref="D31"/>
    </sheetView>
  </sheetViews>
  <sheetFormatPr baseColWidth="10" defaultRowHeight="15" x14ac:dyDescent="0"/>
  <cols>
    <col min="2" max="2" width="12.1640625" bestFit="1" customWidth="1"/>
    <col min="8" max="8" width="16.5" bestFit="1" customWidth="1"/>
  </cols>
  <sheetData>
    <row r="1" spans="1:9">
      <c r="B1" t="s">
        <v>92</v>
      </c>
      <c r="C1" t="s">
        <v>93</v>
      </c>
      <c r="D1" t="s">
        <v>94</v>
      </c>
      <c r="E1" t="s">
        <v>95</v>
      </c>
    </row>
    <row r="2" spans="1:9">
      <c r="A2" t="s">
        <v>72</v>
      </c>
      <c r="B2">
        <v>0.193853</v>
      </c>
      <c r="C2">
        <v>0.140287</v>
      </c>
      <c r="D2">
        <v>9.9194000000000004E-2</v>
      </c>
      <c r="E2">
        <v>0.128639</v>
      </c>
    </row>
    <row r="3" spans="1:9">
      <c r="A3" t="s">
        <v>90</v>
      </c>
      <c r="B3">
        <v>3.9344908605408443E-2</v>
      </c>
      <c r="C3">
        <v>4.3707765360234581E-2</v>
      </c>
      <c r="D3">
        <v>4.7168346992118117E-2</v>
      </c>
      <c r="E3">
        <v>5.1123334395835891E-2</v>
      </c>
    </row>
    <row r="6" spans="1:9">
      <c r="B6" t="s">
        <v>76</v>
      </c>
      <c r="C6" t="s">
        <v>75</v>
      </c>
      <c r="D6" t="s">
        <v>78</v>
      </c>
      <c r="E6" t="s">
        <v>77</v>
      </c>
      <c r="H6" t="s">
        <v>99</v>
      </c>
      <c r="I6" t="s">
        <v>100</v>
      </c>
    </row>
    <row r="7" spans="1:9">
      <c r="A7" t="s">
        <v>73</v>
      </c>
      <c r="B7">
        <v>0.220531</v>
      </c>
      <c r="C7">
        <v>0.32825199999999999</v>
      </c>
      <c r="D7">
        <v>7.9434500000000005E-2</v>
      </c>
      <c r="E7">
        <v>-6.3911000000000003E-3</v>
      </c>
      <c r="H7">
        <f>B2-C2</f>
        <v>5.3566000000000003E-2</v>
      </c>
      <c r="I7">
        <f>D2-E2</f>
        <v>-2.9444999999999999E-2</v>
      </c>
    </row>
    <row r="8" spans="1:9">
      <c r="A8" t="s">
        <v>74</v>
      </c>
      <c r="B8">
        <v>0.246637</v>
      </c>
      <c r="C8">
        <v>4.39627E-2</v>
      </c>
      <c r="D8">
        <v>5.7282399999999997E-2</v>
      </c>
      <c r="E8">
        <v>0.12714700000000001</v>
      </c>
    </row>
    <row r="9" spans="1:9">
      <c r="A9" t="s">
        <v>79</v>
      </c>
      <c r="B9">
        <v>8.1191100000000002E-2</v>
      </c>
      <c r="C9">
        <v>1.27198E-2</v>
      </c>
      <c r="D9">
        <v>0.12378</v>
      </c>
      <c r="E9">
        <v>1.11739E-4</v>
      </c>
    </row>
    <row r="10" spans="1:9">
      <c r="A10" t="s">
        <v>80</v>
      </c>
      <c r="B10">
        <v>0.127444</v>
      </c>
      <c r="C10">
        <v>-5.8248399999999999E-2</v>
      </c>
      <c r="D10">
        <v>0.108228</v>
      </c>
      <c r="E10">
        <v>-0.146787</v>
      </c>
    </row>
    <row r="11" spans="1:9">
      <c r="A11" t="s">
        <v>81</v>
      </c>
      <c r="B11">
        <v>5.0954800000000001E-2</v>
      </c>
      <c r="C11">
        <v>0.18302399999999999</v>
      </c>
      <c r="D11">
        <v>6.3958600000000004E-2</v>
      </c>
      <c r="E11">
        <v>6.7000100000000007E-2</v>
      </c>
    </row>
    <row r="12" spans="1:9">
      <c r="A12" t="s">
        <v>82</v>
      </c>
      <c r="B12">
        <v>0.24653900000000001</v>
      </c>
      <c r="C12">
        <v>0.123639</v>
      </c>
      <c r="D12">
        <v>0.204989</v>
      </c>
      <c r="E12">
        <v>9.7550599999999994E-3</v>
      </c>
    </row>
    <row r="13" spans="1:9">
      <c r="A13" t="s">
        <v>96</v>
      </c>
      <c r="B13">
        <v>-7.6721200000000003E-2</v>
      </c>
      <c r="C13">
        <v>0.26984399999999997</v>
      </c>
      <c r="D13">
        <v>1.6016499999999999E-2</v>
      </c>
      <c r="E13">
        <v>0.167798</v>
      </c>
    </row>
    <row r="14" spans="1:9">
      <c r="A14" t="s">
        <v>83</v>
      </c>
      <c r="B14">
        <v>-5.4649099999999999E-3</v>
      </c>
      <c r="C14">
        <v>0.128528</v>
      </c>
      <c r="D14">
        <v>-8.2315700000000006E-2</v>
      </c>
      <c r="E14">
        <v>-0.18574299999999999</v>
      </c>
    </row>
    <row r="15" spans="1:9">
      <c r="A15" t="s">
        <v>84</v>
      </c>
      <c r="B15">
        <v>0.23402400000000001</v>
      </c>
      <c r="C15">
        <v>0.29044199999999998</v>
      </c>
      <c r="D15">
        <v>0.13453899999999999</v>
      </c>
      <c r="E15">
        <v>0.20995</v>
      </c>
    </row>
    <row r="16" spans="1:9">
      <c r="A16" t="s">
        <v>85</v>
      </c>
      <c r="B16">
        <v>0.44722699999999999</v>
      </c>
      <c r="C16">
        <v>0.49125099999999999</v>
      </c>
      <c r="D16">
        <v>0.57133999999999996</v>
      </c>
      <c r="E16">
        <v>0.30889</v>
      </c>
    </row>
    <row r="17" spans="1:5">
      <c r="A17" t="s">
        <v>86</v>
      </c>
      <c r="B17">
        <v>8.1254999999999994E-2</v>
      </c>
      <c r="C17">
        <v>0.10882600000000001</v>
      </c>
      <c r="D17">
        <v>-0.16714599999999999</v>
      </c>
      <c r="E17">
        <v>-8.4425100000000003E-2</v>
      </c>
    </row>
    <row r="18" spans="1:5">
      <c r="A18" t="s">
        <v>87</v>
      </c>
      <c r="B18">
        <v>4.8965399999999999E-2</v>
      </c>
      <c r="C18">
        <v>4.8111899999999999E-2</v>
      </c>
      <c r="D18">
        <v>0.16828699999999999</v>
      </c>
      <c r="E18">
        <v>0.23669100000000001</v>
      </c>
    </row>
    <row r="19" spans="1:5">
      <c r="A19" t="s">
        <v>88</v>
      </c>
      <c r="B19">
        <v>-3.9167500000000001E-2</v>
      </c>
      <c r="C19">
        <v>0.316413</v>
      </c>
      <c r="D19">
        <v>0.192327</v>
      </c>
      <c r="E19">
        <v>0.15345500000000001</v>
      </c>
    </row>
    <row r="20" spans="1:5">
      <c r="A20" t="s">
        <v>89</v>
      </c>
      <c r="B20">
        <v>0.30059999999999998</v>
      </c>
      <c r="C20">
        <v>0.42717100000000002</v>
      </c>
      <c r="D20">
        <v>0.33022200000000002</v>
      </c>
      <c r="E20">
        <v>0.53126399999999996</v>
      </c>
    </row>
    <row r="22" spans="1:5">
      <c r="B22" t="s">
        <v>97</v>
      </c>
      <c r="C22" t="s">
        <v>98</v>
      </c>
    </row>
    <row r="23" spans="1:5">
      <c r="A23" t="s">
        <v>73</v>
      </c>
      <c r="B23">
        <f>C7-B7</f>
        <v>0.10772099999999998</v>
      </c>
      <c r="C23">
        <f>E7-D7</f>
        <v>-8.5825600000000002E-2</v>
      </c>
    </row>
    <row r="24" spans="1:5">
      <c r="A24" t="s">
        <v>74</v>
      </c>
      <c r="B24">
        <f t="shared" ref="B24:B36" si="0">C8-B8</f>
        <v>-0.2026743</v>
      </c>
      <c r="C24">
        <f t="shared" ref="C24:C36" si="1">E8-D8</f>
        <v>6.9864600000000013E-2</v>
      </c>
    </row>
    <row r="25" spans="1:5">
      <c r="A25" t="s">
        <v>79</v>
      </c>
      <c r="B25">
        <f t="shared" si="0"/>
        <v>-6.8471299999999999E-2</v>
      </c>
      <c r="C25">
        <f t="shared" si="1"/>
        <v>-0.123668261</v>
      </c>
    </row>
    <row r="26" spans="1:5">
      <c r="A26" t="s">
        <v>80</v>
      </c>
      <c r="B26">
        <f t="shared" si="0"/>
        <v>-0.18569240000000001</v>
      </c>
      <c r="C26">
        <f t="shared" si="1"/>
        <v>-0.25501499999999999</v>
      </c>
    </row>
    <row r="27" spans="1:5">
      <c r="A27" t="s">
        <v>81</v>
      </c>
      <c r="B27">
        <f t="shared" si="0"/>
        <v>0.1320692</v>
      </c>
      <c r="C27">
        <f t="shared" si="1"/>
        <v>3.0415000000000025E-3</v>
      </c>
    </row>
    <row r="28" spans="1:5">
      <c r="A28" t="s">
        <v>82</v>
      </c>
      <c r="B28">
        <f t="shared" si="0"/>
        <v>-0.12290000000000001</v>
      </c>
      <c r="C28">
        <f t="shared" si="1"/>
        <v>-0.19523393999999999</v>
      </c>
    </row>
    <row r="29" spans="1:5">
      <c r="A29" t="s">
        <v>96</v>
      </c>
      <c r="B29">
        <f t="shared" si="0"/>
        <v>0.34656519999999996</v>
      </c>
      <c r="C29">
        <f t="shared" si="1"/>
        <v>0.15178150000000001</v>
      </c>
    </row>
    <row r="30" spans="1:5">
      <c r="A30" t="s">
        <v>83</v>
      </c>
      <c r="B30">
        <f t="shared" si="0"/>
        <v>0.13399290999999999</v>
      </c>
      <c r="C30">
        <f t="shared" si="1"/>
        <v>-0.10342729999999999</v>
      </c>
    </row>
    <row r="31" spans="1:5">
      <c r="A31" t="s">
        <v>84</v>
      </c>
      <c r="B31">
        <f t="shared" si="0"/>
        <v>5.6417999999999968E-2</v>
      </c>
      <c r="C31">
        <f t="shared" si="1"/>
        <v>7.5411000000000006E-2</v>
      </c>
    </row>
    <row r="32" spans="1:5">
      <c r="A32" t="s">
        <v>85</v>
      </c>
      <c r="B32">
        <f t="shared" si="0"/>
        <v>4.4024000000000008E-2</v>
      </c>
      <c r="C32">
        <f t="shared" si="1"/>
        <v>-0.26244999999999996</v>
      </c>
    </row>
    <row r="33" spans="1:3">
      <c r="A33" t="s">
        <v>86</v>
      </c>
      <c r="B33">
        <f t="shared" si="0"/>
        <v>2.7571000000000012E-2</v>
      </c>
      <c r="C33">
        <f t="shared" si="1"/>
        <v>8.2720899999999986E-2</v>
      </c>
    </row>
    <row r="34" spans="1:3">
      <c r="A34" t="s">
        <v>87</v>
      </c>
      <c r="B34">
        <f t="shared" si="0"/>
        <v>-8.5350000000000009E-4</v>
      </c>
      <c r="C34">
        <f t="shared" si="1"/>
        <v>6.840400000000002E-2</v>
      </c>
    </row>
    <row r="35" spans="1:3">
      <c r="A35" t="s">
        <v>88</v>
      </c>
      <c r="B35">
        <f t="shared" si="0"/>
        <v>0.35558050000000002</v>
      </c>
      <c r="C35">
        <f t="shared" si="1"/>
        <v>-3.887199999999999E-2</v>
      </c>
    </row>
    <row r="36" spans="1:3">
      <c r="A36" t="s">
        <v>89</v>
      </c>
      <c r="B36">
        <f t="shared" si="0"/>
        <v>0.12657100000000004</v>
      </c>
      <c r="C36">
        <f t="shared" si="1"/>
        <v>0.20104199999999994</v>
      </c>
    </row>
    <row r="38" spans="1:3">
      <c r="B38">
        <f>STDEV(B23:B36)/SQRT(14)</f>
        <v>4.5126711374077463E-2</v>
      </c>
      <c r="C38">
        <f>STDEV(C23:C36)/SQRT(14)</f>
        <v>3.9245188620067609E-2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avg_LIFG_ROI</vt:lpstr>
    </vt:vector>
  </TitlesOfParts>
  <Company>University of Pennsylvania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Musz</dc:creator>
  <cp:lastModifiedBy>Lisa Musz</cp:lastModifiedBy>
  <dcterms:created xsi:type="dcterms:W3CDTF">2014-10-18T03:07:21Z</dcterms:created>
  <dcterms:modified xsi:type="dcterms:W3CDTF">2014-10-19T19:23:43Z</dcterms:modified>
</cp:coreProperties>
</file>